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8280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'Лист1'!$A$1:$E$21</definedName>
  </definedNames>
  <calcPr fullCalcOnLoad="1"/>
</workbook>
</file>

<file path=xl/sharedStrings.xml><?xml version="1.0" encoding="utf-8"?>
<sst xmlns="http://schemas.openxmlformats.org/spreadsheetml/2006/main" count="31" uniqueCount="31">
  <si>
    <t>(тыс.рублей)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</si>
  <si>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</si>
  <si>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</si>
  <si>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</si>
  <si>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</t>
  </si>
  <si>
    <t>2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</si>
  <si>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</si>
  <si>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</si>
  <si>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</si>
  <si>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</si>
  <si>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</si>
  <si>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</si>
  <si>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</si>
  <si>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</si>
  <si>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Утверждено законом о бюджете</t>
  </si>
  <si>
    <t>Исполнено</t>
  </si>
  <si>
    <t>029 01 05 00 00 00 0000 000</t>
  </si>
  <si>
    <t>029 01 05 00 00 00 0000 500</t>
  </si>
  <si>
    <t>029 01 05 02 00 00 0000 500</t>
  </si>
  <si>
    <t>029 01 05 02 01 00 0000 510</t>
  </si>
  <si>
    <t>029 01 05 02 01 10 0000 510</t>
  </si>
  <si>
    <t>Увеличение прочих остатков денежных средств поселений</t>
  </si>
  <si>
    <t>029 01 05 00 00 00 0000 600</t>
  </si>
  <si>
    <t>029 01 05 02 00 00 0000 600</t>
  </si>
  <si>
    <t>029 01 05 02 01 00 0000 610</t>
  </si>
  <si>
    <t>029 01 05 02 01 10 0000 610</t>
  </si>
  <si>
    <t>Уменьшение прочих остатков денежных средств бюджетов поселений</t>
  </si>
  <si>
    <t>к решению сельского Совета депутатов</t>
  </si>
  <si>
    <t>Источники внутреннего финансирования дефицита 
 бюджета на 2018 год</t>
  </si>
  <si>
    <t>Приложение 1</t>
  </si>
  <si>
    <t xml:space="preserve">от  23 апреля   2019 г. №36-132в    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</si>
</sst>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0" fontId="3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wrapText="1" shrinkToFit="1"/>
    </xf>
    <xf numFmtId="49" fontId="1" fillId="0" borderId="10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wrapText="1" shrinkToFit="1"/>
    </xf>
    <xf numFmtId="49" fontId="6" fillId="0" borderId="0" xfId="0" applyNumberFormat="1" applyFont="1" applyFill="1" applyAlignment="1">
      <alignment/>
    </xf>
    <xf numFmtId="164" fontId="1" fillId="0" borderId="11" xfId="0" applyNumberFormat="1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top" wrapText="1" shrinkToFit="1"/>
    </xf>
    <xf numFmtId="0" fontId="1" fillId="0" borderId="14" xfId="0" applyFont="1" applyFill="1" applyBorder="1" applyAlignment="1">
      <alignment horizontal="center" wrapText="1" shrinkToFit="1"/>
    </xf>
    <xf numFmtId="167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1" fontId="7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164" fontId="5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 wrapText="1"/>
    </xf>
    <xf numFmtId="49" fontId="4" fillId="0" borderId="10" xfId="0" applyNumberFormat="1" applyFont="1" applyBorder="1" applyAlignment="1">
      <alignment horizontal="left"/>
    </xf>
    <xf numFmtId="164" fontId="1" fillId="0" borderId="15" xfId="0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 horizontal="right"/>
    </xf>
    <xf numFmtId="167" fontId="1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zoomScalePageLayoutView="0" workbookViewId="0" topLeftCell="A1">
      <selection activeCell="C4" sqref="C4:E4"/>
    </sheetView>
  </sheetViews>
  <sheetFormatPr defaultColWidth="9.00390625" defaultRowHeight="12.75"/>
  <cols>
    <col min="1" max="1" width="4.75390625" style="6" customWidth="1"/>
    <col min="2" max="2" width="24.25390625" style="7" customWidth="1"/>
    <col min="3" max="3" width="35.125" style="8" customWidth="1"/>
    <col min="4" max="4" width="13.25390625" style="9" customWidth="1"/>
    <col min="5" max="5" width="12.625" style="8" customWidth="1"/>
    <col min="6" max="6" width="14.625" style="8" customWidth="1"/>
    <col min="7" max="16384" width="9.125" style="8" customWidth="1"/>
  </cols>
  <sheetData>
    <row r="1" spans="1:4" s="3" customFormat="1" ht="12.75">
      <c r="A1" s="1"/>
      <c r="B1" s="5"/>
      <c r="D1" s="4"/>
    </row>
    <row r="2" spans="1:5" s="3" customFormat="1" ht="12.75">
      <c r="A2" s="1"/>
      <c r="B2" s="2"/>
      <c r="C2" s="25"/>
      <c r="D2" s="36" t="s">
        <v>29</v>
      </c>
      <c r="E2" s="36"/>
    </row>
    <row r="3" spans="1:6" s="3" customFormat="1" ht="12.75">
      <c r="A3" s="1"/>
      <c r="B3" s="2"/>
      <c r="C3" s="37" t="s">
        <v>27</v>
      </c>
      <c r="D3" s="37"/>
      <c r="E3" s="37"/>
      <c r="F3" s="24"/>
    </row>
    <row r="4" spans="1:6" s="3" customFormat="1" ht="12.75">
      <c r="A4" s="1"/>
      <c r="B4" s="5"/>
      <c r="C4" s="37" t="s">
        <v>30</v>
      </c>
      <c r="D4" s="37"/>
      <c r="E4" s="37"/>
      <c r="F4" s="24"/>
    </row>
    <row r="5" spans="1:4" s="3" customFormat="1" ht="12.75">
      <c r="A5" s="1"/>
      <c r="B5" s="5"/>
      <c r="D5" s="4"/>
    </row>
    <row r="6" ht="11.25" customHeight="1"/>
    <row r="7" spans="1:4" ht="36.75" customHeight="1">
      <c r="A7" s="33" t="s">
        <v>28</v>
      </c>
      <c r="B7" s="33"/>
      <c r="C7" s="33"/>
      <c r="D7" s="33"/>
    </row>
    <row r="8" spans="1:4" s="3" customFormat="1" ht="7.5" customHeight="1">
      <c r="A8" s="10"/>
      <c r="B8" s="10"/>
      <c r="C8" s="10"/>
      <c r="D8" s="10"/>
    </row>
    <row r="9" spans="1:5" s="13" customFormat="1" ht="12" customHeight="1" thickBot="1">
      <c r="A9" s="11"/>
      <c r="B9" s="12"/>
      <c r="C9" s="12"/>
      <c r="D9" s="35" t="s">
        <v>0</v>
      </c>
      <c r="E9" s="35"/>
    </row>
    <row r="10" spans="1:5" s="14" customFormat="1" ht="89.25">
      <c r="A10" s="26" t="s">
        <v>1</v>
      </c>
      <c r="B10" s="27" t="s">
        <v>2</v>
      </c>
      <c r="C10" s="27" t="s">
        <v>3</v>
      </c>
      <c r="D10" s="20" t="s">
        <v>14</v>
      </c>
      <c r="E10" s="21" t="s">
        <v>15</v>
      </c>
    </row>
    <row r="11" spans="1:5" s="16" customFormat="1" ht="12" customHeight="1">
      <c r="A11" s="22"/>
      <c r="B11" s="15" t="s">
        <v>4</v>
      </c>
      <c r="C11" s="15" t="s">
        <v>5</v>
      </c>
      <c r="D11" s="18">
        <v>3</v>
      </c>
      <c r="E11" s="23">
        <v>4</v>
      </c>
    </row>
    <row r="12" spans="1:5" s="16" customFormat="1" ht="31.5">
      <c r="A12" s="28">
        <v>1</v>
      </c>
      <c r="B12" s="17" t="s">
        <v>16</v>
      </c>
      <c r="C12" s="29" t="s">
        <v>13</v>
      </c>
      <c r="D12" s="31">
        <f>D17+D13</f>
        <v>53</v>
      </c>
      <c r="E12" s="31">
        <f>E17+E13</f>
        <v>-44.100000000000364</v>
      </c>
    </row>
    <row r="13" spans="1:5" s="19" customFormat="1" ht="31.5">
      <c r="A13" s="28">
        <f aca="true" t="shared" si="0" ref="A13:A20">A12+1</f>
        <v>2</v>
      </c>
      <c r="B13" s="30" t="s">
        <v>17</v>
      </c>
      <c r="C13" s="29" t="s">
        <v>10</v>
      </c>
      <c r="D13" s="31">
        <f aca="true" t="shared" si="1" ref="D13:E15">D14</f>
        <v>-5164.9</v>
      </c>
      <c r="E13" s="31">
        <f t="shared" si="1"/>
        <v>-5802</v>
      </c>
    </row>
    <row r="14" spans="1:5" s="19" customFormat="1" ht="31.5">
      <c r="A14" s="28">
        <f t="shared" si="0"/>
        <v>3</v>
      </c>
      <c r="B14" s="30" t="s">
        <v>18</v>
      </c>
      <c r="C14" s="29" t="s">
        <v>11</v>
      </c>
      <c r="D14" s="31">
        <f t="shared" si="1"/>
        <v>-5164.9</v>
      </c>
      <c r="E14" s="31">
        <f t="shared" si="1"/>
        <v>-5802</v>
      </c>
    </row>
    <row r="15" spans="1:5" s="19" customFormat="1" ht="31.5">
      <c r="A15" s="28">
        <f t="shared" si="0"/>
        <v>4</v>
      </c>
      <c r="B15" s="30" t="s">
        <v>19</v>
      </c>
      <c r="C15" s="29" t="s">
        <v>12</v>
      </c>
      <c r="D15" s="31">
        <f t="shared" si="1"/>
        <v>-5164.9</v>
      </c>
      <c r="E15" s="31">
        <f t="shared" si="1"/>
        <v>-5802</v>
      </c>
    </row>
    <row r="16" spans="1:5" s="19" customFormat="1" ht="31.5">
      <c r="A16" s="28">
        <f t="shared" si="0"/>
        <v>5</v>
      </c>
      <c r="B16" s="30" t="s">
        <v>20</v>
      </c>
      <c r="C16" s="29" t="s">
        <v>21</v>
      </c>
      <c r="D16" s="31">
        <v>-5164.9</v>
      </c>
      <c r="E16" s="31">
        <f>-(5802)</f>
        <v>-5802</v>
      </c>
    </row>
    <row r="17" spans="1:5" s="19" customFormat="1" ht="31.5">
      <c r="A17" s="28">
        <f t="shared" si="0"/>
        <v>6</v>
      </c>
      <c r="B17" s="30" t="s">
        <v>22</v>
      </c>
      <c r="C17" s="29" t="s">
        <v>6</v>
      </c>
      <c r="D17" s="31">
        <f aca="true" t="shared" si="2" ref="D17:E19">D18</f>
        <v>5217.9</v>
      </c>
      <c r="E17" s="31">
        <f t="shared" si="2"/>
        <v>5757.9</v>
      </c>
    </row>
    <row r="18" spans="1:5" s="19" customFormat="1" ht="31.5">
      <c r="A18" s="28">
        <f t="shared" si="0"/>
        <v>7</v>
      </c>
      <c r="B18" s="30" t="s">
        <v>23</v>
      </c>
      <c r="C18" s="29" t="s">
        <v>7</v>
      </c>
      <c r="D18" s="31">
        <f t="shared" si="2"/>
        <v>5217.9</v>
      </c>
      <c r="E18" s="31">
        <f t="shared" si="2"/>
        <v>5757.9</v>
      </c>
    </row>
    <row r="19" spans="1:5" s="19" customFormat="1" ht="31.5">
      <c r="A19" s="28">
        <f t="shared" si="0"/>
        <v>8</v>
      </c>
      <c r="B19" s="30" t="s">
        <v>24</v>
      </c>
      <c r="C19" s="29" t="s">
        <v>8</v>
      </c>
      <c r="D19" s="31">
        <f t="shared" si="2"/>
        <v>5217.9</v>
      </c>
      <c r="E19" s="31">
        <f t="shared" si="2"/>
        <v>5757.9</v>
      </c>
    </row>
    <row r="20" spans="1:5" s="19" customFormat="1" ht="47.25">
      <c r="A20" s="28">
        <f t="shared" si="0"/>
        <v>9</v>
      </c>
      <c r="B20" s="30" t="s">
        <v>25</v>
      </c>
      <c r="C20" s="29" t="s">
        <v>26</v>
      </c>
      <c r="D20" s="31">
        <v>5217.9</v>
      </c>
      <c r="E20" s="31">
        <v>5757.9</v>
      </c>
    </row>
    <row r="21" spans="1:5" s="19" customFormat="1" ht="18.75">
      <c r="A21" s="34" t="s">
        <v>9</v>
      </c>
      <c r="B21" s="34"/>
      <c r="C21" s="34"/>
      <c r="D21" s="32">
        <f>D12</f>
        <v>53</v>
      </c>
      <c r="E21" s="32">
        <f>E12</f>
        <v>-44.100000000000364</v>
      </c>
    </row>
  </sheetData>
  <sheetProtection/>
  <mergeCells count="6">
    <mergeCell ref="A7:D7"/>
    <mergeCell ref="A21:C21"/>
    <mergeCell ref="D9:E9"/>
    <mergeCell ref="D2:E2"/>
    <mergeCell ref="C3:E3"/>
    <mergeCell ref="C4:E4"/>
  </mergeCells>
  <printOptions/>
  <pageMargins left="0.7874015748031497" right="0.3937007874015748" top="0.5905511811023623" bottom="0.3937007874015748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Специалист</cp:lastModifiedBy>
  <cp:lastPrinted>2016-04-25T05:43:26Z</cp:lastPrinted>
  <dcterms:created xsi:type="dcterms:W3CDTF">2009-10-30T04:38:32Z</dcterms:created>
  <dcterms:modified xsi:type="dcterms:W3CDTF">2019-04-24T01:10:12Z</dcterms:modified>
  <cp:category/>
  <cp:version/>
  <cp:contentType/>
  <cp:contentStatus/>
</cp:coreProperties>
</file>